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.25" sheetId="1" r:id="rId1"/>
  </sheets>
  <definedNames>
    <definedName name="_xlnm.Print_Area" localSheetId="0">'St.25'!$A$1:$T$76</definedName>
    <definedName name="_xlnm.Print_Titles" localSheetId="0">'St.25'!$1:$3</definedName>
  </definedNames>
  <calcPr fullCalcOnLoad="1"/>
</workbook>
</file>

<file path=xl/sharedStrings.xml><?xml version="1.0" encoding="utf-8"?>
<sst xmlns="http://schemas.openxmlformats.org/spreadsheetml/2006/main" count="172" uniqueCount="35">
  <si>
    <t>Nature of Calamity</t>
  </si>
  <si>
    <t>Others, if any</t>
  </si>
  <si>
    <t>a) Drought</t>
  </si>
  <si>
    <t xml:space="preserve">     (i)   Receipts</t>
  </si>
  <si>
    <t>1. From Centre</t>
  </si>
  <si>
    <t>2. State Share</t>
  </si>
  <si>
    <t>3. Other Agencies</t>
  </si>
  <si>
    <t xml:space="preserve">     (ii)  Expenditure</t>
  </si>
  <si>
    <t>b) Flood</t>
  </si>
  <si>
    <t>c) Cyclone</t>
  </si>
  <si>
    <t>d) Earthquake</t>
  </si>
  <si>
    <t>e) Fire</t>
  </si>
  <si>
    <t>f) Hail Storm</t>
  </si>
  <si>
    <t>(g) Land Slides</t>
  </si>
  <si>
    <t>(h) Avalanches</t>
  </si>
  <si>
    <t>(i)Cloud Burst</t>
  </si>
  <si>
    <t>(j)Pest Attacks</t>
  </si>
  <si>
    <t>g) Others</t>
  </si>
  <si>
    <t>2007-08</t>
  </si>
  <si>
    <t>2008-09</t>
  </si>
  <si>
    <t>2009-10</t>
  </si>
  <si>
    <t>2010-11</t>
  </si>
  <si>
    <t>2011-12</t>
  </si>
  <si>
    <t>2012-13 (R.E.)</t>
  </si>
  <si>
    <t xml:space="preserve">NB:   Kindly furnish details of receipts in the Natural Calamity Contigency Fund, if any, and the procedure followed for claiming it. </t>
  </si>
  <si>
    <t>NCCF</t>
  </si>
  <si>
    <t>CRF</t>
  </si>
  <si>
    <t>NCCF/
NDRF</t>
  </si>
  <si>
    <t>CRF/
SDRF</t>
  </si>
  <si>
    <t>Total Receipt</t>
  </si>
  <si>
    <t>Total Expenditure</t>
  </si>
  <si>
    <t>NCCF: National Calamity Contingency Fund</t>
  </si>
  <si>
    <t xml:space="preserve">NDRF : National Disaster Response Fund </t>
  </si>
  <si>
    <t>CRF:Calamity Relief Fund</t>
  </si>
  <si>
    <t>SDRF : State Disaster Response Fund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</si>
</sst>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2" fontId="18" fillId="0" borderId="0" xfId="55" applyNumberFormat="1" applyFont="1" applyBorder="1" applyAlignment="1">
      <alignment vertical="center"/>
      <protection/>
    </xf>
    <xf numFmtId="2" fontId="18" fillId="0" borderId="10" xfId="55" applyNumberFormat="1" applyFont="1" applyBorder="1" applyAlignment="1">
      <alignment horizontal="center" vertical="center" wrapText="1"/>
      <protection/>
    </xf>
    <xf numFmtId="0" fontId="19" fillId="0" borderId="10" xfId="55" applyNumberFormat="1" applyFont="1" applyBorder="1" applyAlignment="1">
      <alignment horizontal="center" vertical="center"/>
      <protection/>
    </xf>
    <xf numFmtId="0" fontId="18" fillId="0" borderId="0" xfId="55" applyNumberFormat="1" applyFont="1" applyBorder="1" applyAlignment="1">
      <alignment vertical="center"/>
      <protection/>
    </xf>
    <xf numFmtId="2" fontId="20" fillId="0" borderId="10" xfId="55" applyNumberFormat="1" applyFont="1" applyBorder="1" applyAlignment="1">
      <alignment vertical="center"/>
      <protection/>
    </xf>
    <xf numFmtId="2" fontId="20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2" fontId="18" fillId="0" borderId="10" xfId="55" applyNumberFormat="1" applyFont="1" applyBorder="1" applyAlignment="1">
      <alignment vertical="center"/>
      <protection/>
    </xf>
    <xf numFmtId="2" fontId="20" fillId="0" borderId="10" xfId="0" applyNumberFormat="1" applyFont="1" applyFill="1" applyBorder="1" applyAlignment="1">
      <alignment vertical="center"/>
    </xf>
    <xf numFmtId="2" fontId="20" fillId="0" borderId="0" xfId="0" applyNumberFormat="1" applyFont="1" applyBorder="1" applyAlignment="1">
      <alignment vertical="center"/>
    </xf>
    <xf numFmtId="2" fontId="21" fillId="0" borderId="0" xfId="55" applyNumberFormat="1" applyFont="1" applyFill="1" applyBorder="1" applyAlignment="1">
      <alignment vertical="center"/>
      <protection/>
    </xf>
    <xf numFmtId="2" fontId="21" fillId="0" borderId="0" xfId="55" applyNumberFormat="1" applyFont="1" applyBorder="1" applyAlignment="1">
      <alignment vertical="center"/>
      <protection/>
    </xf>
    <xf numFmtId="2" fontId="21" fillId="0" borderId="11" xfId="55" applyNumberFormat="1" applyFont="1" applyBorder="1" applyAlignment="1">
      <alignment horizontal="left" vertical="center" wrapText="1"/>
      <protection/>
    </xf>
    <xf numFmtId="2" fontId="20" fillId="0" borderId="10" xfId="55" applyNumberFormat="1" applyFont="1" applyBorder="1" applyAlignment="1">
      <alignment horizontal="center" vertical="center" wrapText="1"/>
      <protection/>
    </xf>
    <xf numFmtId="2" fontId="20" fillId="0" borderId="10" xfId="55" applyNumberFormat="1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T76"/>
  <sheetViews>
    <sheetView tabSelected="1" view="pageBreakPreview" zoomScaleSheetLayoutView="100" zoomScalePageLayoutView="60" workbookViewId="0" topLeftCell="A1">
      <selection activeCell="A72" sqref="A72:J72"/>
    </sheetView>
  </sheetViews>
  <sheetFormatPr defaultColWidth="9.140625" defaultRowHeight="12.75" customHeight="1"/>
  <cols>
    <col min="1" max="1" width="19.00390625" style="1" customWidth="1"/>
    <col min="2" max="6" width="10.7109375" style="1" customWidth="1"/>
    <col min="7" max="7" width="11.421875" style="1" customWidth="1"/>
    <col min="8" max="8" width="12.140625" style="1" customWidth="1"/>
    <col min="9" max="10" width="10.7109375" style="1" customWidth="1"/>
    <col min="11" max="11" width="19.00390625" style="1" customWidth="1"/>
    <col min="12" max="20" width="10.7109375" style="1" customWidth="1"/>
    <col min="21" max="16384" width="9.140625" style="1" customWidth="1"/>
  </cols>
  <sheetData>
    <row r="1" spans="1:20" ht="12.75" customHeight="1">
      <c r="A1" s="14" t="s">
        <v>0</v>
      </c>
      <c r="B1" s="15" t="s">
        <v>18</v>
      </c>
      <c r="C1" s="15"/>
      <c r="D1" s="15"/>
      <c r="E1" s="15" t="s">
        <v>19</v>
      </c>
      <c r="F1" s="15"/>
      <c r="G1" s="15"/>
      <c r="H1" s="15" t="s">
        <v>20</v>
      </c>
      <c r="I1" s="15"/>
      <c r="J1" s="15"/>
      <c r="K1" s="14" t="s">
        <v>0</v>
      </c>
      <c r="L1" s="15" t="s">
        <v>21</v>
      </c>
      <c r="M1" s="15"/>
      <c r="N1" s="15"/>
      <c r="O1" s="15" t="s">
        <v>22</v>
      </c>
      <c r="P1" s="15"/>
      <c r="Q1" s="15"/>
      <c r="R1" s="15" t="s">
        <v>23</v>
      </c>
      <c r="S1" s="15"/>
      <c r="T1" s="15"/>
    </row>
    <row r="2" spans="1:20" ht="38.25" customHeight="1">
      <c r="A2" s="14"/>
      <c r="B2" s="2" t="s">
        <v>25</v>
      </c>
      <c r="C2" s="2" t="s">
        <v>26</v>
      </c>
      <c r="D2" s="2" t="s">
        <v>1</v>
      </c>
      <c r="E2" s="2" t="s">
        <v>25</v>
      </c>
      <c r="F2" s="2" t="s">
        <v>26</v>
      </c>
      <c r="G2" s="2" t="s">
        <v>1</v>
      </c>
      <c r="H2" s="2" t="s">
        <v>25</v>
      </c>
      <c r="I2" s="2" t="s">
        <v>26</v>
      </c>
      <c r="J2" s="2" t="s">
        <v>1</v>
      </c>
      <c r="K2" s="14"/>
      <c r="L2" s="2" t="s">
        <v>27</v>
      </c>
      <c r="M2" s="2" t="s">
        <v>28</v>
      </c>
      <c r="N2" s="2" t="s">
        <v>1</v>
      </c>
      <c r="O2" s="2" t="s">
        <v>27</v>
      </c>
      <c r="P2" s="2" t="s">
        <v>28</v>
      </c>
      <c r="Q2" s="2" t="s">
        <v>1</v>
      </c>
      <c r="R2" s="2" t="s">
        <v>27</v>
      </c>
      <c r="S2" s="2" t="s">
        <v>28</v>
      </c>
      <c r="T2" s="2" t="s">
        <v>1</v>
      </c>
    </row>
    <row r="3" spans="1:20" s="4" customFormat="1" ht="14.25" customHeigh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</v>
      </c>
      <c r="L3" s="3">
        <v>11</v>
      </c>
      <c r="M3" s="3">
        <v>12</v>
      </c>
      <c r="N3" s="3">
        <v>13</v>
      </c>
      <c r="O3" s="3">
        <v>14</v>
      </c>
      <c r="P3" s="3">
        <v>15</v>
      </c>
      <c r="Q3" s="3">
        <v>16</v>
      </c>
      <c r="R3" s="3">
        <v>17</v>
      </c>
      <c r="S3" s="3">
        <v>18</v>
      </c>
      <c r="T3" s="3">
        <v>19</v>
      </c>
    </row>
    <row r="4" spans="1:20" ht="14.25" customHeight="1">
      <c r="A4" s="5" t="s">
        <v>2</v>
      </c>
      <c r="B4" s="6"/>
      <c r="C4" s="6"/>
      <c r="D4" s="6"/>
      <c r="E4" s="6"/>
      <c r="F4" s="6"/>
      <c r="G4" s="6"/>
      <c r="H4" s="7"/>
      <c r="I4" s="7"/>
      <c r="J4" s="7"/>
      <c r="K4" s="5" t="s">
        <v>2</v>
      </c>
      <c r="L4" s="7"/>
      <c r="M4" s="7"/>
      <c r="N4" s="7"/>
      <c r="O4" s="7"/>
      <c r="P4" s="7"/>
      <c r="Q4" s="7"/>
      <c r="R4" s="7"/>
      <c r="S4" s="7"/>
      <c r="T4" s="7"/>
    </row>
    <row r="5" spans="1:20" ht="14.25" customHeight="1">
      <c r="A5" s="8" t="s">
        <v>3</v>
      </c>
      <c r="B5" s="7"/>
      <c r="C5" s="7"/>
      <c r="D5" s="7"/>
      <c r="E5" s="7"/>
      <c r="F5" s="7"/>
      <c r="G5" s="7"/>
      <c r="H5" s="7"/>
      <c r="I5" s="7"/>
      <c r="J5" s="7"/>
      <c r="K5" s="8" t="s">
        <v>3</v>
      </c>
      <c r="L5" s="7"/>
      <c r="M5" s="7"/>
      <c r="N5" s="7"/>
      <c r="O5" s="7"/>
      <c r="P5" s="7"/>
      <c r="Q5" s="7"/>
      <c r="R5" s="7"/>
      <c r="S5" s="7"/>
      <c r="T5" s="7"/>
    </row>
    <row r="6" spans="1:20" ht="14.25" customHeight="1">
      <c r="A6" s="8" t="s">
        <v>4</v>
      </c>
      <c r="B6" s="7"/>
      <c r="C6" s="7"/>
      <c r="D6" s="7"/>
      <c r="E6" s="7"/>
      <c r="F6" s="7"/>
      <c r="G6" s="7"/>
      <c r="H6" s="7"/>
      <c r="I6" s="7"/>
      <c r="J6" s="7"/>
      <c r="K6" s="8" t="s">
        <v>4</v>
      </c>
      <c r="L6" s="7"/>
      <c r="M6" s="7"/>
      <c r="N6" s="7"/>
      <c r="O6" s="7"/>
      <c r="P6" s="7"/>
      <c r="Q6" s="7"/>
      <c r="R6" s="7"/>
      <c r="S6" s="7"/>
      <c r="T6" s="7"/>
    </row>
    <row r="7" spans="1:20" ht="14.25" customHeight="1">
      <c r="A7" s="8" t="s">
        <v>5</v>
      </c>
      <c r="B7" s="7"/>
      <c r="C7" s="7"/>
      <c r="D7" s="7"/>
      <c r="E7" s="7"/>
      <c r="F7" s="7"/>
      <c r="G7" s="7"/>
      <c r="H7" s="7"/>
      <c r="I7" s="7"/>
      <c r="J7" s="7"/>
      <c r="K7" s="8" t="s">
        <v>5</v>
      </c>
      <c r="L7" s="7"/>
      <c r="M7" s="7"/>
      <c r="N7" s="7"/>
      <c r="O7" s="7"/>
      <c r="P7" s="7"/>
      <c r="Q7" s="7"/>
      <c r="R7" s="7"/>
      <c r="S7" s="7"/>
      <c r="T7" s="7"/>
    </row>
    <row r="8" spans="1:20" ht="14.25" customHeight="1">
      <c r="A8" s="8" t="s">
        <v>6</v>
      </c>
      <c r="B8" s="7"/>
      <c r="C8" s="7"/>
      <c r="D8" s="7"/>
      <c r="E8" s="7"/>
      <c r="F8" s="7"/>
      <c r="G8" s="7"/>
      <c r="H8" s="7"/>
      <c r="I8" s="7"/>
      <c r="J8" s="7"/>
      <c r="K8" s="8" t="s">
        <v>6</v>
      </c>
      <c r="L8" s="7"/>
      <c r="M8" s="7"/>
      <c r="N8" s="7"/>
      <c r="O8" s="7"/>
      <c r="P8" s="7"/>
      <c r="Q8" s="7"/>
      <c r="R8" s="7"/>
      <c r="S8" s="7"/>
      <c r="T8" s="7"/>
    </row>
    <row r="9" spans="1:20" ht="14.25" customHeight="1">
      <c r="A9" s="8" t="s">
        <v>7</v>
      </c>
      <c r="B9" s="7"/>
      <c r="C9" s="7"/>
      <c r="D9" s="7"/>
      <c r="E9" s="7"/>
      <c r="F9" s="7"/>
      <c r="G9" s="7"/>
      <c r="H9" s="7"/>
      <c r="I9" s="7"/>
      <c r="J9" s="7"/>
      <c r="K9" s="8" t="s">
        <v>7</v>
      </c>
      <c r="L9" s="7"/>
      <c r="M9" s="7"/>
      <c r="N9" s="7"/>
      <c r="O9" s="7"/>
      <c r="P9" s="7"/>
      <c r="Q9" s="7"/>
      <c r="R9" s="7"/>
      <c r="S9" s="7"/>
      <c r="T9" s="7"/>
    </row>
    <row r="10" spans="1:20" ht="14.25" customHeight="1">
      <c r="A10" s="5" t="s">
        <v>8</v>
      </c>
      <c r="B10" s="6"/>
      <c r="C10" s="6"/>
      <c r="D10" s="6"/>
      <c r="E10" s="6"/>
      <c r="F10" s="6"/>
      <c r="G10" s="6"/>
      <c r="H10" s="7"/>
      <c r="I10" s="7"/>
      <c r="J10" s="7"/>
      <c r="K10" s="5" t="s">
        <v>8</v>
      </c>
      <c r="L10" s="7"/>
      <c r="M10" s="7"/>
      <c r="N10" s="7"/>
      <c r="O10" s="7"/>
      <c r="P10" s="7"/>
      <c r="Q10" s="7"/>
      <c r="R10" s="7"/>
      <c r="S10" s="7"/>
      <c r="T10" s="7"/>
    </row>
    <row r="11" spans="1:20" ht="14.25" customHeight="1">
      <c r="A11" s="8" t="s">
        <v>3</v>
      </c>
      <c r="B11" s="7"/>
      <c r="C11" s="7"/>
      <c r="D11" s="7"/>
      <c r="E11" s="7"/>
      <c r="F11" s="7"/>
      <c r="G11" s="7"/>
      <c r="H11" s="7"/>
      <c r="I11" s="7"/>
      <c r="J11" s="7"/>
      <c r="K11" s="8" t="s">
        <v>3</v>
      </c>
      <c r="L11" s="7"/>
      <c r="M11" s="7"/>
      <c r="N11" s="7"/>
      <c r="O11" s="7"/>
      <c r="P11" s="7"/>
      <c r="Q11" s="7"/>
      <c r="R11" s="7"/>
      <c r="S11" s="7"/>
      <c r="T11" s="7"/>
    </row>
    <row r="12" spans="1:20" ht="14.25" customHeight="1">
      <c r="A12" s="8" t="s">
        <v>4</v>
      </c>
      <c r="B12" s="7"/>
      <c r="C12" s="7">
        <v>27.46</v>
      </c>
      <c r="D12" s="7"/>
      <c r="E12" s="7"/>
      <c r="F12" s="7">
        <v>22.71</v>
      </c>
      <c r="G12" s="7"/>
      <c r="H12" s="7"/>
      <c r="I12" s="7">
        <v>14.78</v>
      </c>
      <c r="J12" s="7"/>
      <c r="K12" s="8" t="s">
        <v>4</v>
      </c>
      <c r="L12" s="7"/>
      <c r="M12" s="7">
        <v>10.24</v>
      </c>
      <c r="N12" s="7"/>
      <c r="O12" s="7"/>
      <c r="P12" s="7">
        <f>21.5+10.24</f>
        <v>31.740000000000002</v>
      </c>
      <c r="Q12" s="7"/>
      <c r="R12" s="7"/>
      <c r="S12" s="7">
        <v>22.57</v>
      </c>
      <c r="T12" s="7"/>
    </row>
    <row r="13" spans="1:20" ht="14.25" customHeight="1">
      <c r="A13" s="8" t="s">
        <v>5</v>
      </c>
      <c r="B13" s="7"/>
      <c r="C13" s="7">
        <v>4.64</v>
      </c>
      <c r="D13" s="7"/>
      <c r="E13" s="7"/>
      <c r="F13" s="7">
        <v>4.78</v>
      </c>
      <c r="G13" s="7"/>
      <c r="H13" s="7"/>
      <c r="I13" s="7">
        <v>4.93</v>
      </c>
      <c r="J13" s="7"/>
      <c r="K13" s="8" t="s">
        <v>5</v>
      </c>
      <c r="L13" s="7"/>
      <c r="M13" s="7">
        <v>2.27</v>
      </c>
      <c r="N13" s="7"/>
      <c r="O13" s="7"/>
      <c r="P13" s="7">
        <v>2.39</v>
      </c>
      <c r="Q13" s="7"/>
      <c r="R13" s="7"/>
      <c r="S13" s="7">
        <v>2.51</v>
      </c>
      <c r="T13" s="7"/>
    </row>
    <row r="14" spans="1:20" ht="14.25" customHeight="1">
      <c r="A14" s="8" t="s">
        <v>6</v>
      </c>
      <c r="B14" s="7"/>
      <c r="C14" s="7"/>
      <c r="D14" s="7"/>
      <c r="E14" s="7"/>
      <c r="F14" s="7"/>
      <c r="G14" s="7"/>
      <c r="H14" s="7"/>
      <c r="I14" s="7"/>
      <c r="J14" s="7"/>
      <c r="K14" s="8" t="s">
        <v>6</v>
      </c>
      <c r="L14" s="7"/>
      <c r="M14" s="7"/>
      <c r="N14" s="7"/>
      <c r="O14" s="7"/>
      <c r="P14" s="7"/>
      <c r="Q14" s="7"/>
      <c r="R14" s="7"/>
      <c r="S14" s="7"/>
      <c r="T14" s="7"/>
    </row>
    <row r="15" spans="1:20" ht="14.25" customHeight="1">
      <c r="A15" s="8" t="s">
        <v>7</v>
      </c>
      <c r="B15" s="7"/>
      <c r="C15" s="7">
        <f>18.58-11.11</f>
        <v>7.469999999999999</v>
      </c>
      <c r="D15" s="7"/>
      <c r="E15" s="7"/>
      <c r="F15" s="7">
        <f>32.36-13.47</f>
        <v>18.89</v>
      </c>
      <c r="G15" s="7"/>
      <c r="H15" s="7"/>
      <c r="I15" s="7">
        <f>14.57-8.8</f>
        <v>5.77</v>
      </c>
      <c r="J15" s="7"/>
      <c r="K15" s="8" t="s">
        <v>7</v>
      </c>
      <c r="L15" s="7"/>
      <c r="M15" s="7">
        <f>16.36-11.75</f>
        <v>4.609999999999999</v>
      </c>
      <c r="N15" s="7"/>
      <c r="O15" s="7"/>
      <c r="P15" s="7">
        <f>49.58-35.34</f>
        <v>14.239999999999995</v>
      </c>
      <c r="Q15" s="7"/>
      <c r="R15" s="7"/>
      <c r="S15" s="7">
        <f>15.62-12.92</f>
        <v>2.6999999999999993</v>
      </c>
      <c r="T15" s="7"/>
    </row>
    <row r="16" spans="1:20" ht="14.25" customHeight="1">
      <c r="A16" s="5" t="s">
        <v>9</v>
      </c>
      <c r="B16" s="6"/>
      <c r="C16" s="6"/>
      <c r="D16" s="6"/>
      <c r="E16" s="6"/>
      <c r="F16" s="6"/>
      <c r="G16" s="6"/>
      <c r="H16" s="7"/>
      <c r="I16" s="7"/>
      <c r="J16" s="7"/>
      <c r="K16" s="5" t="s">
        <v>9</v>
      </c>
      <c r="L16" s="7"/>
      <c r="M16" s="7"/>
      <c r="N16" s="7"/>
      <c r="O16" s="7"/>
      <c r="P16" s="7"/>
      <c r="Q16" s="7"/>
      <c r="R16" s="7"/>
      <c r="S16" s="7"/>
      <c r="T16" s="7"/>
    </row>
    <row r="17" spans="1:20" ht="14.25" customHeight="1">
      <c r="A17" s="8" t="s">
        <v>3</v>
      </c>
      <c r="B17" s="7"/>
      <c r="C17" s="7"/>
      <c r="D17" s="7"/>
      <c r="E17" s="7"/>
      <c r="F17" s="7"/>
      <c r="G17" s="7"/>
      <c r="H17" s="7"/>
      <c r="I17" s="7"/>
      <c r="J17" s="7"/>
      <c r="K17" s="8" t="s">
        <v>3</v>
      </c>
      <c r="L17" s="7"/>
      <c r="M17" s="7"/>
      <c r="N17" s="7"/>
      <c r="O17" s="7"/>
      <c r="P17" s="7"/>
      <c r="Q17" s="7"/>
      <c r="R17" s="7"/>
      <c r="S17" s="7"/>
      <c r="T17" s="7"/>
    </row>
    <row r="18" spans="1:20" ht="14.25" customHeight="1">
      <c r="A18" s="8" t="s">
        <v>4</v>
      </c>
      <c r="B18" s="7"/>
      <c r="C18" s="7"/>
      <c r="D18" s="7"/>
      <c r="E18" s="7"/>
      <c r="F18" s="7"/>
      <c r="G18" s="7"/>
      <c r="H18" s="7"/>
      <c r="I18" s="7"/>
      <c r="J18" s="7"/>
      <c r="K18" s="8" t="s">
        <v>4</v>
      </c>
      <c r="L18" s="7"/>
      <c r="M18" s="7"/>
      <c r="N18" s="7"/>
      <c r="O18" s="7"/>
      <c r="P18" s="7"/>
      <c r="Q18" s="7"/>
      <c r="R18" s="7"/>
      <c r="S18" s="7"/>
      <c r="T18" s="7"/>
    </row>
    <row r="19" spans="1:20" ht="14.25" customHeight="1">
      <c r="A19" s="8" t="s">
        <v>5</v>
      </c>
      <c r="B19" s="7"/>
      <c r="C19" s="7"/>
      <c r="D19" s="7"/>
      <c r="E19" s="7"/>
      <c r="F19" s="7"/>
      <c r="G19" s="7"/>
      <c r="H19" s="7"/>
      <c r="I19" s="7"/>
      <c r="J19" s="7"/>
      <c r="K19" s="8" t="s">
        <v>5</v>
      </c>
      <c r="L19" s="7"/>
      <c r="M19" s="7"/>
      <c r="N19" s="7"/>
      <c r="O19" s="7"/>
      <c r="P19" s="7"/>
      <c r="Q19" s="7"/>
      <c r="R19" s="7"/>
      <c r="S19" s="7"/>
      <c r="T19" s="7"/>
    </row>
    <row r="20" spans="1:20" ht="14.25" customHeight="1">
      <c r="A20" s="8" t="s">
        <v>6</v>
      </c>
      <c r="B20" s="7"/>
      <c r="C20" s="7"/>
      <c r="D20" s="7"/>
      <c r="E20" s="7"/>
      <c r="F20" s="7"/>
      <c r="G20" s="7"/>
      <c r="H20" s="7"/>
      <c r="I20" s="7"/>
      <c r="J20" s="7"/>
      <c r="K20" s="8" t="s">
        <v>6</v>
      </c>
      <c r="L20" s="7"/>
      <c r="M20" s="7"/>
      <c r="N20" s="7"/>
      <c r="O20" s="7"/>
      <c r="P20" s="7"/>
      <c r="Q20" s="7"/>
      <c r="R20" s="7"/>
      <c r="S20" s="7"/>
      <c r="T20" s="7"/>
    </row>
    <row r="21" spans="1:20" ht="14.25" customHeight="1">
      <c r="A21" s="8" t="s">
        <v>7</v>
      </c>
      <c r="B21" s="7"/>
      <c r="C21" s="7"/>
      <c r="D21" s="7"/>
      <c r="E21" s="7"/>
      <c r="F21" s="7"/>
      <c r="G21" s="7"/>
      <c r="H21" s="7"/>
      <c r="I21" s="7"/>
      <c r="J21" s="7"/>
      <c r="K21" s="8" t="s">
        <v>7</v>
      </c>
      <c r="L21" s="7"/>
      <c r="M21" s="7"/>
      <c r="N21" s="7"/>
      <c r="O21" s="7"/>
      <c r="P21" s="7"/>
      <c r="Q21" s="7"/>
      <c r="R21" s="7"/>
      <c r="S21" s="7"/>
      <c r="T21" s="7"/>
    </row>
    <row r="22" spans="1:20" ht="14.25" customHeight="1">
      <c r="A22" s="5" t="s">
        <v>10</v>
      </c>
      <c r="B22" s="6"/>
      <c r="C22" s="6"/>
      <c r="D22" s="6"/>
      <c r="E22" s="6"/>
      <c r="F22" s="6"/>
      <c r="G22" s="6"/>
      <c r="H22" s="7"/>
      <c r="I22" s="7"/>
      <c r="J22" s="7"/>
      <c r="K22" s="5" t="s">
        <v>10</v>
      </c>
      <c r="L22" s="7"/>
      <c r="M22" s="7"/>
      <c r="N22" s="7"/>
      <c r="O22" s="7"/>
      <c r="P22" s="7"/>
      <c r="Q22" s="7"/>
      <c r="R22" s="7"/>
      <c r="S22" s="7"/>
      <c r="T22" s="7"/>
    </row>
    <row r="23" spans="1:20" ht="14.25" customHeight="1">
      <c r="A23" s="8" t="s">
        <v>3</v>
      </c>
      <c r="B23" s="7"/>
      <c r="C23" s="7"/>
      <c r="D23" s="7"/>
      <c r="E23" s="7"/>
      <c r="F23" s="7"/>
      <c r="G23" s="7"/>
      <c r="H23" s="7"/>
      <c r="I23" s="7"/>
      <c r="J23" s="7"/>
      <c r="K23" s="8" t="s">
        <v>3</v>
      </c>
      <c r="L23" s="7"/>
      <c r="M23" s="7"/>
      <c r="N23" s="7"/>
      <c r="O23" s="7"/>
      <c r="P23" s="7"/>
      <c r="Q23" s="7"/>
      <c r="R23" s="7"/>
      <c r="S23" s="7"/>
      <c r="T23" s="7"/>
    </row>
    <row r="24" spans="1:20" ht="14.25" customHeight="1">
      <c r="A24" s="8" t="s">
        <v>4</v>
      </c>
      <c r="B24" s="7"/>
      <c r="C24" s="7"/>
      <c r="D24" s="7"/>
      <c r="E24" s="7"/>
      <c r="F24" s="7"/>
      <c r="G24" s="7"/>
      <c r="H24" s="7"/>
      <c r="I24" s="7"/>
      <c r="J24" s="7"/>
      <c r="K24" s="8" t="s">
        <v>4</v>
      </c>
      <c r="L24" s="7"/>
      <c r="M24" s="7"/>
      <c r="N24" s="7"/>
      <c r="O24" s="7">
        <v>200.38</v>
      </c>
      <c r="P24" s="7"/>
      <c r="Q24" s="7"/>
      <c r="R24" s="7"/>
      <c r="S24" s="7"/>
      <c r="T24" s="7"/>
    </row>
    <row r="25" spans="1:20" ht="14.25" customHeight="1">
      <c r="A25" s="8" t="s">
        <v>5</v>
      </c>
      <c r="B25" s="7"/>
      <c r="C25" s="7"/>
      <c r="D25" s="7"/>
      <c r="E25" s="7"/>
      <c r="F25" s="7"/>
      <c r="G25" s="7"/>
      <c r="H25" s="7"/>
      <c r="I25" s="7"/>
      <c r="J25" s="7"/>
      <c r="K25" s="8" t="s">
        <v>5</v>
      </c>
      <c r="L25" s="7"/>
      <c r="M25" s="7"/>
      <c r="N25" s="7"/>
      <c r="O25" s="7"/>
      <c r="P25" s="7"/>
      <c r="Q25" s="7"/>
      <c r="R25" s="7"/>
      <c r="S25" s="7"/>
      <c r="T25" s="7"/>
    </row>
    <row r="26" spans="1:20" ht="14.25" customHeight="1">
      <c r="A26" s="8" t="s">
        <v>6</v>
      </c>
      <c r="B26" s="7"/>
      <c r="C26" s="7"/>
      <c r="D26" s="7"/>
      <c r="E26" s="7"/>
      <c r="F26" s="7"/>
      <c r="G26" s="7"/>
      <c r="H26" s="7"/>
      <c r="I26" s="7"/>
      <c r="J26" s="7"/>
      <c r="K26" s="8" t="s">
        <v>6</v>
      </c>
      <c r="L26" s="7"/>
      <c r="M26" s="7"/>
      <c r="N26" s="7"/>
      <c r="O26" s="7"/>
      <c r="P26" s="7"/>
      <c r="Q26" s="7"/>
      <c r="R26" s="7"/>
      <c r="S26" s="7"/>
      <c r="T26" s="7"/>
    </row>
    <row r="27" spans="1:20" ht="14.25" customHeight="1">
      <c r="A27" s="8" t="s">
        <v>7</v>
      </c>
      <c r="B27" s="7"/>
      <c r="C27" s="7"/>
      <c r="D27" s="7"/>
      <c r="E27" s="7"/>
      <c r="F27" s="7"/>
      <c r="G27" s="7"/>
      <c r="H27" s="7"/>
      <c r="I27" s="7"/>
      <c r="J27" s="7"/>
      <c r="K27" s="8" t="s">
        <v>7</v>
      </c>
      <c r="L27" s="7"/>
      <c r="M27" s="7"/>
      <c r="N27" s="7"/>
      <c r="O27" s="7">
        <f>50+57.59</f>
        <v>107.59</v>
      </c>
      <c r="P27" s="7"/>
      <c r="Q27" s="7"/>
      <c r="R27" s="7">
        <f>+O24-O27</f>
        <v>92.78999999999999</v>
      </c>
      <c r="S27" s="7"/>
      <c r="T27" s="7"/>
    </row>
    <row r="28" spans="1:20" ht="14.25" customHeight="1">
      <c r="A28" s="5" t="s">
        <v>11</v>
      </c>
      <c r="B28" s="6"/>
      <c r="C28" s="6"/>
      <c r="D28" s="6"/>
      <c r="E28" s="6"/>
      <c r="F28" s="6"/>
      <c r="G28" s="6"/>
      <c r="H28" s="7"/>
      <c r="I28" s="7"/>
      <c r="J28" s="7"/>
      <c r="K28" s="5" t="s">
        <v>11</v>
      </c>
      <c r="L28" s="7"/>
      <c r="M28" s="7"/>
      <c r="N28" s="7"/>
      <c r="O28" s="7"/>
      <c r="P28" s="7"/>
      <c r="Q28" s="7"/>
      <c r="R28" s="7"/>
      <c r="S28" s="7"/>
      <c r="T28" s="7"/>
    </row>
    <row r="29" spans="1:20" ht="14.25" customHeight="1">
      <c r="A29" s="8" t="s">
        <v>3</v>
      </c>
      <c r="B29" s="7"/>
      <c r="C29" s="7"/>
      <c r="D29" s="7"/>
      <c r="E29" s="7"/>
      <c r="F29" s="7"/>
      <c r="G29" s="7"/>
      <c r="H29" s="7"/>
      <c r="I29" s="7"/>
      <c r="J29" s="7"/>
      <c r="K29" s="8" t="s">
        <v>3</v>
      </c>
      <c r="L29" s="7"/>
      <c r="M29" s="7"/>
      <c r="N29" s="7"/>
      <c r="O29" s="7"/>
      <c r="P29" s="7"/>
      <c r="Q29" s="7"/>
      <c r="R29" s="7"/>
      <c r="S29" s="7"/>
      <c r="T29" s="7"/>
    </row>
    <row r="30" spans="1:20" ht="14.25" customHeight="1">
      <c r="A30" s="8" t="s">
        <v>4</v>
      </c>
      <c r="B30" s="7"/>
      <c r="C30" s="7"/>
      <c r="D30" s="7"/>
      <c r="E30" s="7"/>
      <c r="F30" s="7"/>
      <c r="G30" s="7"/>
      <c r="H30" s="7"/>
      <c r="I30" s="7"/>
      <c r="J30" s="7"/>
      <c r="K30" s="8" t="s">
        <v>4</v>
      </c>
      <c r="L30" s="7"/>
      <c r="M30" s="7"/>
      <c r="N30" s="7"/>
      <c r="O30" s="7"/>
      <c r="P30" s="7"/>
      <c r="Q30" s="7"/>
      <c r="R30" s="7"/>
      <c r="S30" s="7"/>
      <c r="T30" s="7"/>
    </row>
    <row r="31" spans="1:20" ht="14.25" customHeight="1">
      <c r="A31" s="8" t="s">
        <v>5</v>
      </c>
      <c r="B31" s="7"/>
      <c r="C31" s="7"/>
      <c r="D31" s="7"/>
      <c r="E31" s="7"/>
      <c r="F31" s="7"/>
      <c r="G31" s="7"/>
      <c r="H31" s="7"/>
      <c r="I31" s="7"/>
      <c r="J31" s="7"/>
      <c r="K31" s="8" t="s">
        <v>5</v>
      </c>
      <c r="L31" s="7"/>
      <c r="M31" s="7"/>
      <c r="N31" s="7"/>
      <c r="O31" s="7"/>
      <c r="P31" s="7"/>
      <c r="Q31" s="7"/>
      <c r="R31" s="7"/>
      <c r="S31" s="7"/>
      <c r="T31" s="7"/>
    </row>
    <row r="32" spans="1:20" ht="14.25" customHeight="1">
      <c r="A32" s="8" t="s">
        <v>6</v>
      </c>
      <c r="B32" s="7"/>
      <c r="C32" s="7"/>
      <c r="D32" s="7"/>
      <c r="E32" s="7"/>
      <c r="F32" s="7"/>
      <c r="G32" s="7"/>
      <c r="H32" s="7"/>
      <c r="I32" s="7"/>
      <c r="J32" s="7"/>
      <c r="K32" s="8" t="s">
        <v>6</v>
      </c>
      <c r="L32" s="7"/>
      <c r="M32" s="7"/>
      <c r="N32" s="7"/>
      <c r="O32" s="7"/>
      <c r="P32" s="7"/>
      <c r="Q32" s="7"/>
      <c r="R32" s="7"/>
      <c r="S32" s="7"/>
      <c r="T32" s="7"/>
    </row>
    <row r="33" spans="1:20" ht="14.25" customHeight="1">
      <c r="A33" s="8" t="s">
        <v>7</v>
      </c>
      <c r="B33" s="7"/>
      <c r="C33" s="7"/>
      <c r="D33" s="7"/>
      <c r="E33" s="7"/>
      <c r="F33" s="7"/>
      <c r="G33" s="7"/>
      <c r="H33" s="7"/>
      <c r="I33" s="7"/>
      <c r="J33" s="7"/>
      <c r="K33" s="8" t="s">
        <v>7</v>
      </c>
      <c r="L33" s="7"/>
      <c r="M33" s="7">
        <v>0.15</v>
      </c>
      <c r="N33" s="7"/>
      <c r="O33" s="7"/>
      <c r="P33" s="7">
        <v>0.11</v>
      </c>
      <c r="Q33" s="7"/>
      <c r="R33" s="7"/>
      <c r="S33" s="7">
        <v>0.15</v>
      </c>
      <c r="T33" s="7"/>
    </row>
    <row r="34" spans="1:20" ht="14.25" customHeight="1">
      <c r="A34" s="5" t="s">
        <v>12</v>
      </c>
      <c r="B34" s="6"/>
      <c r="C34" s="6"/>
      <c r="D34" s="6"/>
      <c r="E34" s="6"/>
      <c r="F34" s="6"/>
      <c r="G34" s="6"/>
      <c r="H34" s="7"/>
      <c r="I34" s="7"/>
      <c r="J34" s="7"/>
      <c r="K34" s="5" t="s">
        <v>12</v>
      </c>
      <c r="L34" s="7"/>
      <c r="M34" s="7"/>
      <c r="N34" s="7"/>
      <c r="O34" s="7"/>
      <c r="P34" s="7"/>
      <c r="Q34" s="7"/>
      <c r="R34" s="7"/>
      <c r="S34" s="7"/>
      <c r="T34" s="7"/>
    </row>
    <row r="35" spans="1:20" ht="14.25" customHeight="1">
      <c r="A35" s="8" t="s">
        <v>3</v>
      </c>
      <c r="B35" s="7"/>
      <c r="C35" s="7"/>
      <c r="D35" s="7"/>
      <c r="E35" s="7"/>
      <c r="F35" s="7"/>
      <c r="G35" s="7"/>
      <c r="H35" s="7"/>
      <c r="I35" s="7"/>
      <c r="J35" s="7"/>
      <c r="K35" s="8" t="s">
        <v>3</v>
      </c>
      <c r="L35" s="7"/>
      <c r="M35" s="7"/>
      <c r="N35" s="7"/>
      <c r="O35" s="7"/>
      <c r="P35" s="7"/>
      <c r="Q35" s="7"/>
      <c r="R35" s="7"/>
      <c r="S35" s="7"/>
      <c r="T35" s="7"/>
    </row>
    <row r="36" spans="1:20" ht="14.25" customHeight="1">
      <c r="A36" s="8" t="s">
        <v>4</v>
      </c>
      <c r="B36" s="7"/>
      <c r="C36" s="7"/>
      <c r="D36" s="7"/>
      <c r="E36" s="7"/>
      <c r="F36" s="7"/>
      <c r="G36" s="7"/>
      <c r="H36" s="7"/>
      <c r="I36" s="7"/>
      <c r="J36" s="7"/>
      <c r="K36" s="8" t="s">
        <v>4</v>
      </c>
      <c r="L36" s="7"/>
      <c r="M36" s="7"/>
      <c r="N36" s="7"/>
      <c r="O36" s="7"/>
      <c r="P36" s="7"/>
      <c r="Q36" s="7"/>
      <c r="R36" s="7"/>
      <c r="S36" s="7"/>
      <c r="T36" s="7"/>
    </row>
    <row r="37" spans="1:20" ht="14.25" customHeight="1">
      <c r="A37" s="8" t="s">
        <v>5</v>
      </c>
      <c r="B37" s="7"/>
      <c r="C37" s="7"/>
      <c r="D37" s="7"/>
      <c r="E37" s="7"/>
      <c r="F37" s="7"/>
      <c r="G37" s="7"/>
      <c r="H37" s="7"/>
      <c r="I37" s="7"/>
      <c r="J37" s="7"/>
      <c r="K37" s="8" t="s">
        <v>5</v>
      </c>
      <c r="L37" s="7"/>
      <c r="M37" s="7"/>
      <c r="N37" s="7"/>
      <c r="O37" s="7"/>
      <c r="P37" s="7"/>
      <c r="Q37" s="7"/>
      <c r="R37" s="7"/>
      <c r="S37" s="7"/>
      <c r="T37" s="7"/>
    </row>
    <row r="38" spans="1:20" ht="14.25" customHeight="1">
      <c r="A38" s="8" t="s">
        <v>6</v>
      </c>
      <c r="B38" s="7"/>
      <c r="C38" s="7"/>
      <c r="D38" s="7"/>
      <c r="E38" s="7"/>
      <c r="F38" s="7"/>
      <c r="G38" s="7"/>
      <c r="H38" s="7"/>
      <c r="I38" s="7"/>
      <c r="J38" s="7"/>
      <c r="K38" s="8" t="s">
        <v>6</v>
      </c>
      <c r="L38" s="7"/>
      <c r="M38" s="7"/>
      <c r="N38" s="7"/>
      <c r="O38" s="7"/>
      <c r="P38" s="7"/>
      <c r="Q38" s="7"/>
      <c r="R38" s="7"/>
      <c r="S38" s="7"/>
      <c r="T38" s="7"/>
    </row>
    <row r="39" spans="1:20" ht="14.25" customHeight="1">
      <c r="A39" s="8" t="s">
        <v>7</v>
      </c>
      <c r="B39" s="7"/>
      <c r="C39" s="7">
        <v>1.03</v>
      </c>
      <c r="D39" s="7"/>
      <c r="E39" s="7"/>
      <c r="F39" s="7">
        <v>0.37</v>
      </c>
      <c r="G39" s="7"/>
      <c r="H39" s="7"/>
      <c r="I39" s="7">
        <v>0.45</v>
      </c>
      <c r="J39" s="7"/>
      <c r="K39" s="8" t="s">
        <v>7</v>
      </c>
      <c r="L39" s="7"/>
      <c r="M39" s="7">
        <v>0.35</v>
      </c>
      <c r="N39" s="7"/>
      <c r="O39" s="7"/>
      <c r="P39" s="7">
        <v>0.63</v>
      </c>
      <c r="Q39" s="7"/>
      <c r="R39" s="7"/>
      <c r="S39" s="7">
        <v>0.15</v>
      </c>
      <c r="T39" s="7"/>
    </row>
    <row r="40" spans="1:20" ht="14.25" customHeight="1">
      <c r="A40" s="5" t="s">
        <v>13</v>
      </c>
      <c r="B40" s="6"/>
      <c r="C40" s="6"/>
      <c r="D40" s="6"/>
      <c r="E40" s="6"/>
      <c r="F40" s="6"/>
      <c r="G40" s="6"/>
      <c r="H40" s="7"/>
      <c r="I40" s="7"/>
      <c r="J40" s="7"/>
      <c r="K40" s="5" t="s">
        <v>13</v>
      </c>
      <c r="L40" s="7"/>
      <c r="M40" s="7"/>
      <c r="N40" s="7"/>
      <c r="O40" s="7"/>
      <c r="P40" s="7"/>
      <c r="Q40" s="7"/>
      <c r="R40" s="7"/>
      <c r="S40" s="7"/>
      <c r="T40" s="7"/>
    </row>
    <row r="41" spans="1:20" ht="14.25" customHeight="1">
      <c r="A41" s="8" t="s">
        <v>3</v>
      </c>
      <c r="B41" s="7"/>
      <c r="C41" s="7"/>
      <c r="D41" s="7"/>
      <c r="E41" s="7"/>
      <c r="F41" s="7"/>
      <c r="G41" s="7"/>
      <c r="H41" s="7"/>
      <c r="I41" s="7"/>
      <c r="J41" s="7"/>
      <c r="K41" s="8" t="s">
        <v>3</v>
      </c>
      <c r="L41" s="7"/>
      <c r="M41" s="7"/>
      <c r="N41" s="7"/>
      <c r="O41" s="7"/>
      <c r="P41" s="7"/>
      <c r="Q41" s="7"/>
      <c r="R41" s="7"/>
      <c r="S41" s="7"/>
      <c r="T41" s="7"/>
    </row>
    <row r="42" spans="1:20" ht="14.25" customHeight="1">
      <c r="A42" s="8" t="s">
        <v>4</v>
      </c>
      <c r="B42" s="7"/>
      <c r="C42" s="7"/>
      <c r="D42" s="7"/>
      <c r="E42" s="7"/>
      <c r="F42" s="7"/>
      <c r="G42" s="7"/>
      <c r="H42" s="7"/>
      <c r="I42" s="7"/>
      <c r="J42" s="7"/>
      <c r="K42" s="8" t="s">
        <v>4</v>
      </c>
      <c r="L42" s="7"/>
      <c r="M42" s="7"/>
      <c r="N42" s="7"/>
      <c r="O42" s="7"/>
      <c r="P42" s="7"/>
      <c r="Q42" s="7"/>
      <c r="R42" s="7"/>
      <c r="S42" s="7"/>
      <c r="T42" s="7"/>
    </row>
    <row r="43" spans="1:20" ht="14.25" customHeight="1">
      <c r="A43" s="8" t="s">
        <v>5</v>
      </c>
      <c r="B43" s="7"/>
      <c r="C43" s="7"/>
      <c r="D43" s="7"/>
      <c r="E43" s="7"/>
      <c r="F43" s="7"/>
      <c r="G43" s="7"/>
      <c r="H43" s="7"/>
      <c r="I43" s="7"/>
      <c r="J43" s="7"/>
      <c r="K43" s="8" t="s">
        <v>5</v>
      </c>
      <c r="L43" s="7"/>
      <c r="M43" s="7"/>
      <c r="N43" s="7"/>
      <c r="O43" s="7"/>
      <c r="P43" s="7"/>
      <c r="Q43" s="7"/>
      <c r="R43" s="7"/>
      <c r="S43" s="7"/>
      <c r="T43" s="7"/>
    </row>
    <row r="44" spans="1:20" ht="14.25" customHeight="1">
      <c r="A44" s="8" t="s">
        <v>6</v>
      </c>
      <c r="B44" s="7"/>
      <c r="C44" s="7"/>
      <c r="D44" s="7"/>
      <c r="E44" s="7"/>
      <c r="F44" s="7"/>
      <c r="G44" s="7"/>
      <c r="H44" s="7"/>
      <c r="I44" s="7"/>
      <c r="J44" s="7"/>
      <c r="K44" s="8" t="s">
        <v>6</v>
      </c>
      <c r="L44" s="7"/>
      <c r="M44" s="7"/>
      <c r="N44" s="7"/>
      <c r="O44" s="7"/>
      <c r="P44" s="7"/>
      <c r="Q44" s="7"/>
      <c r="R44" s="7"/>
      <c r="S44" s="7"/>
      <c r="T44" s="7"/>
    </row>
    <row r="45" spans="1:20" ht="14.25" customHeight="1">
      <c r="A45" s="8" t="s">
        <v>7</v>
      </c>
      <c r="B45" s="7"/>
      <c r="C45" s="7">
        <v>10.08</v>
      </c>
      <c r="D45" s="7"/>
      <c r="E45" s="7"/>
      <c r="F45" s="7">
        <v>13.1</v>
      </c>
      <c r="G45" s="7"/>
      <c r="H45" s="7"/>
      <c r="I45" s="7">
        <v>8.35</v>
      </c>
      <c r="J45" s="7"/>
      <c r="K45" s="8" t="s">
        <v>7</v>
      </c>
      <c r="L45" s="7"/>
      <c r="M45" s="7">
        <v>11.25</v>
      </c>
      <c r="N45" s="7"/>
      <c r="O45" s="7"/>
      <c r="P45" s="7">
        <v>17.35</v>
      </c>
      <c r="Q45" s="7"/>
      <c r="R45" s="7"/>
      <c r="S45" s="7">
        <v>5.25</v>
      </c>
      <c r="T45" s="7"/>
    </row>
    <row r="46" spans="1:20" ht="14.25" customHeight="1">
      <c r="A46" s="5" t="s">
        <v>14</v>
      </c>
      <c r="B46" s="6"/>
      <c r="C46" s="6"/>
      <c r="D46" s="6"/>
      <c r="E46" s="6"/>
      <c r="F46" s="6"/>
      <c r="G46" s="6"/>
      <c r="H46" s="7"/>
      <c r="I46" s="7"/>
      <c r="J46" s="7"/>
      <c r="K46" s="5" t="s">
        <v>14</v>
      </c>
      <c r="L46" s="7"/>
      <c r="M46" s="7"/>
      <c r="N46" s="7"/>
      <c r="O46" s="7"/>
      <c r="P46" s="7"/>
      <c r="Q46" s="7"/>
      <c r="R46" s="7"/>
      <c r="S46" s="7"/>
      <c r="T46" s="7"/>
    </row>
    <row r="47" spans="1:20" ht="14.25" customHeight="1">
      <c r="A47" s="8" t="s">
        <v>3</v>
      </c>
      <c r="B47" s="7"/>
      <c r="C47" s="7"/>
      <c r="D47" s="7"/>
      <c r="E47" s="7"/>
      <c r="F47" s="7"/>
      <c r="G47" s="7"/>
      <c r="H47" s="7"/>
      <c r="I47" s="7"/>
      <c r="J47" s="7"/>
      <c r="K47" s="8" t="s">
        <v>3</v>
      </c>
      <c r="L47" s="7"/>
      <c r="M47" s="7"/>
      <c r="N47" s="7"/>
      <c r="O47" s="7"/>
      <c r="P47" s="7"/>
      <c r="Q47" s="7"/>
      <c r="R47" s="7"/>
      <c r="S47" s="7"/>
      <c r="T47" s="7"/>
    </row>
    <row r="48" spans="1:20" ht="14.25" customHeight="1">
      <c r="A48" s="8" t="s">
        <v>4</v>
      </c>
      <c r="B48" s="7"/>
      <c r="C48" s="7"/>
      <c r="D48" s="7"/>
      <c r="E48" s="7"/>
      <c r="F48" s="7"/>
      <c r="G48" s="7"/>
      <c r="H48" s="7"/>
      <c r="I48" s="7"/>
      <c r="J48" s="7"/>
      <c r="K48" s="8" t="s">
        <v>4</v>
      </c>
      <c r="L48" s="7"/>
      <c r="M48" s="7"/>
      <c r="N48" s="7"/>
      <c r="O48" s="7"/>
      <c r="P48" s="7"/>
      <c r="Q48" s="7"/>
      <c r="R48" s="7"/>
      <c r="S48" s="7"/>
      <c r="T48" s="7"/>
    </row>
    <row r="49" spans="1:20" ht="14.25" customHeight="1">
      <c r="A49" s="8" t="s">
        <v>5</v>
      </c>
      <c r="B49" s="7"/>
      <c r="C49" s="7"/>
      <c r="D49" s="7"/>
      <c r="E49" s="7"/>
      <c r="F49" s="7"/>
      <c r="G49" s="7"/>
      <c r="H49" s="7"/>
      <c r="I49" s="7"/>
      <c r="J49" s="7"/>
      <c r="K49" s="8" t="s">
        <v>5</v>
      </c>
      <c r="L49" s="7"/>
      <c r="M49" s="7"/>
      <c r="N49" s="7"/>
      <c r="O49" s="7"/>
      <c r="P49" s="7"/>
      <c r="Q49" s="7"/>
      <c r="R49" s="7"/>
      <c r="S49" s="7"/>
      <c r="T49" s="7"/>
    </row>
    <row r="50" spans="1:20" ht="14.25" customHeight="1">
      <c r="A50" s="8" t="s">
        <v>6</v>
      </c>
      <c r="B50" s="7"/>
      <c r="C50" s="7"/>
      <c r="D50" s="7"/>
      <c r="E50" s="7"/>
      <c r="F50" s="7"/>
      <c r="G50" s="7"/>
      <c r="H50" s="7"/>
      <c r="I50" s="7"/>
      <c r="J50" s="7"/>
      <c r="K50" s="8" t="s">
        <v>6</v>
      </c>
      <c r="L50" s="7"/>
      <c r="M50" s="7"/>
      <c r="N50" s="7"/>
      <c r="O50" s="7"/>
      <c r="P50" s="7"/>
      <c r="Q50" s="7"/>
      <c r="R50" s="7"/>
      <c r="S50" s="7"/>
      <c r="T50" s="7"/>
    </row>
    <row r="51" spans="1:20" ht="14.25" customHeight="1">
      <c r="A51" s="8" t="s">
        <v>7</v>
      </c>
      <c r="B51" s="7"/>
      <c r="C51" s="7"/>
      <c r="D51" s="7"/>
      <c r="E51" s="7"/>
      <c r="F51" s="7"/>
      <c r="G51" s="7"/>
      <c r="H51" s="7"/>
      <c r="I51" s="7"/>
      <c r="J51" s="7"/>
      <c r="K51" s="8" t="s">
        <v>7</v>
      </c>
      <c r="L51" s="7"/>
      <c r="M51" s="7"/>
      <c r="N51" s="7"/>
      <c r="O51" s="7"/>
      <c r="P51" s="7"/>
      <c r="Q51" s="7"/>
      <c r="R51" s="7"/>
      <c r="S51" s="7"/>
      <c r="T51" s="7"/>
    </row>
    <row r="52" spans="1:20" ht="14.25" customHeight="1">
      <c r="A52" s="5" t="s">
        <v>15</v>
      </c>
      <c r="B52" s="6"/>
      <c r="C52" s="6"/>
      <c r="D52" s="6"/>
      <c r="E52" s="6"/>
      <c r="F52" s="6"/>
      <c r="G52" s="6"/>
      <c r="H52" s="7"/>
      <c r="I52" s="7"/>
      <c r="J52" s="7"/>
      <c r="K52" s="5" t="s">
        <v>15</v>
      </c>
      <c r="L52" s="7"/>
      <c r="M52" s="7"/>
      <c r="N52" s="7"/>
      <c r="O52" s="7"/>
      <c r="P52" s="7"/>
      <c r="Q52" s="7"/>
      <c r="R52" s="7"/>
      <c r="S52" s="7"/>
      <c r="T52" s="7"/>
    </row>
    <row r="53" spans="1:20" ht="14.25" customHeight="1">
      <c r="A53" s="8" t="s">
        <v>3</v>
      </c>
      <c r="B53" s="7"/>
      <c r="C53" s="7"/>
      <c r="D53" s="7"/>
      <c r="E53" s="7"/>
      <c r="F53" s="7"/>
      <c r="G53" s="7"/>
      <c r="H53" s="7"/>
      <c r="I53" s="7"/>
      <c r="J53" s="7"/>
      <c r="K53" s="8" t="s">
        <v>3</v>
      </c>
      <c r="L53" s="7"/>
      <c r="M53" s="7"/>
      <c r="N53" s="7"/>
      <c r="O53" s="7"/>
      <c r="P53" s="7"/>
      <c r="Q53" s="7"/>
      <c r="R53" s="7"/>
      <c r="S53" s="7"/>
      <c r="T53" s="7"/>
    </row>
    <row r="54" spans="1:20" ht="14.25" customHeight="1">
      <c r="A54" s="8" t="s">
        <v>4</v>
      </c>
      <c r="B54" s="7"/>
      <c r="C54" s="7"/>
      <c r="D54" s="7"/>
      <c r="E54" s="7"/>
      <c r="F54" s="7"/>
      <c r="G54" s="7"/>
      <c r="H54" s="7"/>
      <c r="I54" s="7"/>
      <c r="J54" s="7"/>
      <c r="K54" s="8" t="s">
        <v>4</v>
      </c>
      <c r="L54" s="7"/>
      <c r="M54" s="7"/>
      <c r="N54" s="7"/>
      <c r="O54" s="7"/>
      <c r="P54" s="7"/>
      <c r="Q54" s="7"/>
      <c r="R54" s="7"/>
      <c r="S54" s="7"/>
      <c r="T54" s="7"/>
    </row>
    <row r="55" spans="1:20" ht="14.25" customHeight="1">
      <c r="A55" s="8" t="s">
        <v>5</v>
      </c>
      <c r="B55" s="7"/>
      <c r="C55" s="7"/>
      <c r="D55" s="7"/>
      <c r="E55" s="7"/>
      <c r="F55" s="7"/>
      <c r="G55" s="7"/>
      <c r="H55" s="7"/>
      <c r="I55" s="7"/>
      <c r="J55" s="7"/>
      <c r="K55" s="8" t="s">
        <v>5</v>
      </c>
      <c r="L55" s="7"/>
      <c r="M55" s="7"/>
      <c r="N55" s="7"/>
      <c r="O55" s="7"/>
      <c r="P55" s="7"/>
      <c r="Q55" s="7"/>
      <c r="R55" s="7"/>
      <c r="S55" s="7"/>
      <c r="T55" s="7"/>
    </row>
    <row r="56" spans="1:20" ht="14.25" customHeight="1">
      <c r="A56" s="8" t="s">
        <v>6</v>
      </c>
      <c r="B56" s="7"/>
      <c r="C56" s="7"/>
      <c r="D56" s="7"/>
      <c r="E56" s="7"/>
      <c r="F56" s="7"/>
      <c r="G56" s="7"/>
      <c r="H56" s="7"/>
      <c r="I56" s="7"/>
      <c r="J56" s="7"/>
      <c r="K56" s="8" t="s">
        <v>6</v>
      </c>
      <c r="L56" s="7"/>
      <c r="M56" s="7"/>
      <c r="N56" s="7"/>
      <c r="O56" s="7"/>
      <c r="P56" s="7"/>
      <c r="Q56" s="7"/>
      <c r="R56" s="7"/>
      <c r="S56" s="7"/>
      <c r="T56" s="7"/>
    </row>
    <row r="57" spans="1:20" ht="14.25" customHeight="1">
      <c r="A57" s="8" t="s">
        <v>7</v>
      </c>
      <c r="B57" s="7"/>
      <c r="C57" s="7"/>
      <c r="D57" s="7"/>
      <c r="E57" s="7"/>
      <c r="F57" s="7"/>
      <c r="G57" s="7"/>
      <c r="H57" s="7"/>
      <c r="I57" s="7"/>
      <c r="J57" s="7"/>
      <c r="K57" s="8" t="s">
        <v>7</v>
      </c>
      <c r="L57" s="7"/>
      <c r="M57" s="7"/>
      <c r="N57" s="7"/>
      <c r="O57" s="7"/>
      <c r="P57" s="7">
        <v>17.25</v>
      </c>
      <c r="Q57" s="7"/>
      <c r="R57" s="7"/>
      <c r="S57" s="7">
        <v>7.37</v>
      </c>
      <c r="T57" s="7"/>
    </row>
    <row r="58" spans="1:20" ht="14.25" customHeight="1">
      <c r="A58" s="5" t="s">
        <v>16</v>
      </c>
      <c r="B58" s="6"/>
      <c r="C58" s="6"/>
      <c r="D58" s="6"/>
      <c r="E58" s="6"/>
      <c r="F58" s="6"/>
      <c r="G58" s="6"/>
      <c r="H58" s="7"/>
      <c r="I58" s="7"/>
      <c r="J58" s="7"/>
      <c r="K58" s="5" t="s">
        <v>16</v>
      </c>
      <c r="L58" s="7"/>
      <c r="M58" s="7"/>
      <c r="N58" s="7"/>
      <c r="O58" s="7"/>
      <c r="P58" s="7"/>
      <c r="Q58" s="7"/>
      <c r="R58" s="7"/>
      <c r="S58" s="7"/>
      <c r="T58" s="7"/>
    </row>
    <row r="59" spans="1:20" ht="14.25" customHeight="1">
      <c r="A59" s="8" t="s">
        <v>3</v>
      </c>
      <c r="B59" s="7"/>
      <c r="C59" s="7"/>
      <c r="D59" s="7"/>
      <c r="E59" s="7"/>
      <c r="F59" s="7"/>
      <c r="G59" s="7"/>
      <c r="H59" s="7"/>
      <c r="I59" s="7"/>
      <c r="J59" s="7"/>
      <c r="K59" s="8" t="s">
        <v>3</v>
      </c>
      <c r="L59" s="7"/>
      <c r="M59" s="7"/>
      <c r="N59" s="7"/>
      <c r="O59" s="7"/>
      <c r="P59" s="7"/>
      <c r="Q59" s="7"/>
      <c r="R59" s="7"/>
      <c r="S59" s="7"/>
      <c r="T59" s="7"/>
    </row>
    <row r="60" spans="1:20" ht="14.25" customHeight="1">
      <c r="A60" s="8" t="s">
        <v>4</v>
      </c>
      <c r="B60" s="7"/>
      <c r="C60" s="7"/>
      <c r="D60" s="7"/>
      <c r="E60" s="7"/>
      <c r="F60" s="7"/>
      <c r="G60" s="7"/>
      <c r="H60" s="7"/>
      <c r="I60" s="7"/>
      <c r="J60" s="7"/>
      <c r="K60" s="8" t="s">
        <v>4</v>
      </c>
      <c r="L60" s="7"/>
      <c r="M60" s="7"/>
      <c r="N60" s="7"/>
      <c r="O60" s="7"/>
      <c r="P60" s="7"/>
      <c r="Q60" s="7"/>
      <c r="R60" s="7"/>
      <c r="S60" s="7"/>
      <c r="T60" s="7"/>
    </row>
    <row r="61" spans="1:20" ht="14.25" customHeight="1">
      <c r="A61" s="8" t="s">
        <v>5</v>
      </c>
      <c r="B61" s="7"/>
      <c r="C61" s="7"/>
      <c r="D61" s="7"/>
      <c r="E61" s="7"/>
      <c r="F61" s="7"/>
      <c r="G61" s="7"/>
      <c r="H61" s="7"/>
      <c r="I61" s="7"/>
      <c r="J61" s="7"/>
      <c r="K61" s="8" t="s">
        <v>5</v>
      </c>
      <c r="L61" s="7"/>
      <c r="M61" s="7"/>
      <c r="N61" s="7"/>
      <c r="O61" s="7"/>
      <c r="P61" s="7"/>
      <c r="Q61" s="7"/>
      <c r="R61" s="7"/>
      <c r="S61" s="7"/>
      <c r="T61" s="7"/>
    </row>
    <row r="62" spans="1:20" ht="14.25" customHeight="1">
      <c r="A62" s="8" t="s">
        <v>6</v>
      </c>
      <c r="B62" s="7"/>
      <c r="C62" s="7"/>
      <c r="D62" s="7"/>
      <c r="E62" s="7"/>
      <c r="F62" s="7"/>
      <c r="G62" s="7"/>
      <c r="H62" s="7"/>
      <c r="I62" s="7"/>
      <c r="J62" s="7"/>
      <c r="K62" s="8" t="s">
        <v>6</v>
      </c>
      <c r="L62" s="7"/>
      <c r="M62" s="7"/>
      <c r="N62" s="7"/>
      <c r="O62" s="7"/>
      <c r="P62" s="7"/>
      <c r="Q62" s="7"/>
      <c r="R62" s="7"/>
      <c r="S62" s="7"/>
      <c r="T62" s="7"/>
    </row>
    <row r="63" spans="1:20" ht="14.25" customHeight="1">
      <c r="A63" s="8" t="s">
        <v>7</v>
      </c>
      <c r="B63" s="7"/>
      <c r="C63" s="7"/>
      <c r="D63" s="7"/>
      <c r="E63" s="7"/>
      <c r="F63" s="7"/>
      <c r="G63" s="7"/>
      <c r="H63" s="7"/>
      <c r="I63" s="7"/>
      <c r="J63" s="7"/>
      <c r="K63" s="8" t="s">
        <v>7</v>
      </c>
      <c r="L63" s="7"/>
      <c r="M63" s="7"/>
      <c r="N63" s="7"/>
      <c r="O63" s="7"/>
      <c r="P63" s="7"/>
      <c r="Q63" s="7"/>
      <c r="R63" s="7"/>
      <c r="S63" s="7"/>
      <c r="T63" s="7"/>
    </row>
    <row r="64" spans="1:20" ht="14.25" customHeight="1">
      <c r="A64" s="5" t="s">
        <v>17</v>
      </c>
      <c r="B64" s="6"/>
      <c r="C64" s="6"/>
      <c r="D64" s="6"/>
      <c r="E64" s="6"/>
      <c r="F64" s="6"/>
      <c r="G64" s="6"/>
      <c r="H64" s="7"/>
      <c r="I64" s="7"/>
      <c r="J64" s="7"/>
      <c r="K64" s="5" t="s">
        <v>17</v>
      </c>
      <c r="L64" s="7"/>
      <c r="M64" s="7"/>
      <c r="N64" s="7"/>
      <c r="O64" s="7"/>
      <c r="P64" s="7"/>
      <c r="Q64" s="7"/>
      <c r="R64" s="7"/>
      <c r="S64" s="7"/>
      <c r="T64" s="7"/>
    </row>
    <row r="65" spans="1:20" ht="14.25" customHeight="1">
      <c r="A65" s="8" t="s">
        <v>3</v>
      </c>
      <c r="B65" s="7"/>
      <c r="C65" s="7"/>
      <c r="D65" s="7"/>
      <c r="E65" s="7"/>
      <c r="F65" s="7"/>
      <c r="G65" s="7"/>
      <c r="H65" s="7"/>
      <c r="I65" s="7"/>
      <c r="J65" s="7"/>
      <c r="K65" s="8" t="s">
        <v>3</v>
      </c>
      <c r="L65" s="7"/>
      <c r="M65" s="7"/>
      <c r="N65" s="7"/>
      <c r="O65" s="7"/>
      <c r="P65" s="7"/>
      <c r="Q65" s="7"/>
      <c r="R65" s="7"/>
      <c r="S65" s="7"/>
      <c r="T65" s="7"/>
    </row>
    <row r="66" spans="1:20" ht="14.25" customHeight="1">
      <c r="A66" s="8" t="s">
        <v>4</v>
      </c>
      <c r="B66" s="7"/>
      <c r="C66" s="7"/>
      <c r="D66" s="7"/>
      <c r="E66" s="7"/>
      <c r="F66" s="7"/>
      <c r="G66" s="7"/>
      <c r="H66" s="7"/>
      <c r="I66" s="7"/>
      <c r="J66" s="7"/>
      <c r="K66" s="8" t="s">
        <v>4</v>
      </c>
      <c r="L66" s="7"/>
      <c r="M66" s="7"/>
      <c r="N66" s="7"/>
      <c r="O66" s="7"/>
      <c r="P66" s="7"/>
      <c r="Q66" s="7"/>
      <c r="R66" s="7"/>
      <c r="S66" s="7"/>
      <c r="T66" s="7"/>
    </row>
    <row r="67" spans="1:20" ht="14.25" customHeight="1">
      <c r="A67" s="8" t="s">
        <v>5</v>
      </c>
      <c r="B67" s="7"/>
      <c r="C67" s="7"/>
      <c r="D67" s="7"/>
      <c r="E67" s="7"/>
      <c r="F67" s="7"/>
      <c r="G67" s="7"/>
      <c r="H67" s="7"/>
      <c r="I67" s="7"/>
      <c r="J67" s="7"/>
      <c r="K67" s="8" t="s">
        <v>5</v>
      </c>
      <c r="L67" s="7"/>
      <c r="M67" s="7"/>
      <c r="N67" s="7"/>
      <c r="O67" s="7"/>
      <c r="P67" s="7"/>
      <c r="Q67" s="7"/>
      <c r="R67" s="7"/>
      <c r="S67" s="7"/>
      <c r="T67" s="7"/>
    </row>
    <row r="68" spans="1:20" ht="14.25" customHeight="1">
      <c r="A68" s="8" t="s">
        <v>6</v>
      </c>
      <c r="B68" s="7"/>
      <c r="C68" s="7"/>
      <c r="D68" s="7"/>
      <c r="E68" s="7"/>
      <c r="F68" s="7"/>
      <c r="G68" s="7"/>
      <c r="H68" s="7"/>
      <c r="I68" s="7"/>
      <c r="J68" s="7"/>
      <c r="K68" s="8" t="s">
        <v>6</v>
      </c>
      <c r="L68" s="7"/>
      <c r="M68" s="7"/>
      <c r="N68" s="7"/>
      <c r="O68" s="7"/>
      <c r="P68" s="7"/>
      <c r="Q68" s="7"/>
      <c r="R68" s="7"/>
      <c r="S68" s="7"/>
      <c r="T68" s="7"/>
    </row>
    <row r="69" spans="1:20" ht="14.25" customHeight="1">
      <c r="A69" s="8" t="s">
        <v>7</v>
      </c>
      <c r="B69" s="7"/>
      <c r="C69" s="7"/>
      <c r="D69" s="7"/>
      <c r="E69" s="7"/>
      <c r="F69" s="7"/>
      <c r="G69" s="7"/>
      <c r="H69" s="7"/>
      <c r="I69" s="7"/>
      <c r="J69" s="7"/>
      <c r="K69" s="8" t="s">
        <v>7</v>
      </c>
      <c r="L69" s="7"/>
      <c r="M69" s="7"/>
      <c r="N69" s="7"/>
      <c r="O69" s="7"/>
      <c r="P69" s="7"/>
      <c r="Q69" s="7"/>
      <c r="R69" s="7"/>
      <c r="S69" s="7"/>
      <c r="T69" s="7"/>
    </row>
    <row r="70" spans="1:20" s="10" customFormat="1" ht="14.25" customHeight="1">
      <c r="A70" s="9" t="s">
        <v>29</v>
      </c>
      <c r="B70" s="6">
        <f>+B68+B67+B66+B62+B61+B60+B56+B55+B54+B50+B49+B48+B44+B43+B42+B38+B37+B36+B32+B31+B30+B26+B25+B24+B20+B19+B18+B14+B13+B12+B8+B7+B6</f>
        <v>0</v>
      </c>
      <c r="C70" s="6">
        <f aca="true" t="shared" si="0" ref="C70:T70">+C68+C67+C66+C62+C61+C60+C56+C55+C54+C50+C49+C48+C44+C43+C42+C38+C37+C36+C32+C31+C30+C26+C25+C24+C20+C19+C18+C14+C13+C12+C8+C7+C6</f>
        <v>32.1</v>
      </c>
      <c r="D70" s="6">
        <f t="shared" si="0"/>
        <v>0</v>
      </c>
      <c r="E70" s="6">
        <f t="shared" si="0"/>
        <v>0</v>
      </c>
      <c r="F70" s="6">
        <f t="shared" si="0"/>
        <v>27.490000000000002</v>
      </c>
      <c r="G70" s="6">
        <f t="shared" si="0"/>
        <v>0</v>
      </c>
      <c r="H70" s="6">
        <f t="shared" si="0"/>
        <v>0</v>
      </c>
      <c r="I70" s="6">
        <f t="shared" si="0"/>
        <v>19.71</v>
      </c>
      <c r="J70" s="6">
        <f t="shared" si="0"/>
        <v>0</v>
      </c>
      <c r="K70" s="9" t="s">
        <v>29</v>
      </c>
      <c r="L70" s="6">
        <f t="shared" si="0"/>
        <v>0</v>
      </c>
      <c r="M70" s="6">
        <f t="shared" si="0"/>
        <v>12.51</v>
      </c>
      <c r="N70" s="6">
        <f t="shared" si="0"/>
        <v>0</v>
      </c>
      <c r="O70" s="6">
        <f t="shared" si="0"/>
        <v>200.38</v>
      </c>
      <c r="P70" s="6">
        <f>+P68+P67+P66+P62+P61+P60+P56+P55+P54+P50+P49+P48+P44+P43+P42+P38+P37+P36+P32+P31+P30+P26+P25+P24+P20+P19+P18+P14+P13+P12+P8+P7+P6</f>
        <v>34.13</v>
      </c>
      <c r="Q70" s="6">
        <f t="shared" si="0"/>
        <v>0</v>
      </c>
      <c r="R70" s="6">
        <f t="shared" si="0"/>
        <v>0</v>
      </c>
      <c r="S70" s="6">
        <f t="shared" si="0"/>
        <v>25.08</v>
      </c>
      <c r="T70" s="6">
        <f t="shared" si="0"/>
        <v>0</v>
      </c>
    </row>
    <row r="71" spans="1:20" s="10" customFormat="1" ht="14.25" customHeight="1">
      <c r="A71" s="9" t="s">
        <v>30</v>
      </c>
      <c r="B71" s="6">
        <f>+B69+B63+B57+B51+B45+B38+B33+B27+B21+B15+B9</f>
        <v>0</v>
      </c>
      <c r="C71" s="6">
        <f>+C69+C63+C57+C51+C45+C39+C33+C27+C21+C15+C9</f>
        <v>18.58</v>
      </c>
      <c r="D71" s="6">
        <f aca="true" t="shared" si="1" ref="D71:T71">+D69+D63+D57+D51+D45+D39+D33+D27+D21+D15+D9</f>
        <v>0</v>
      </c>
      <c r="E71" s="6">
        <f t="shared" si="1"/>
        <v>0</v>
      </c>
      <c r="F71" s="6">
        <f>+F69+F63+F57+F51+F45+F39+F33+F27+F21+F15+F9</f>
        <v>32.36</v>
      </c>
      <c r="G71" s="6">
        <f t="shared" si="1"/>
        <v>0</v>
      </c>
      <c r="H71" s="6">
        <f t="shared" si="1"/>
        <v>0</v>
      </c>
      <c r="I71" s="6">
        <f t="shared" si="1"/>
        <v>14.569999999999999</v>
      </c>
      <c r="J71" s="6">
        <f t="shared" si="1"/>
        <v>0</v>
      </c>
      <c r="K71" s="9" t="s">
        <v>30</v>
      </c>
      <c r="L71" s="6">
        <f t="shared" si="1"/>
        <v>0</v>
      </c>
      <c r="M71" s="6">
        <f t="shared" si="1"/>
        <v>16.36</v>
      </c>
      <c r="N71" s="6">
        <f t="shared" si="1"/>
        <v>0</v>
      </c>
      <c r="O71" s="6">
        <f t="shared" si="1"/>
        <v>107.59</v>
      </c>
      <c r="P71" s="6">
        <f t="shared" si="1"/>
        <v>49.58</v>
      </c>
      <c r="Q71" s="6">
        <f t="shared" si="1"/>
        <v>0</v>
      </c>
      <c r="R71" s="6">
        <f>+R69+R63+R57+R51+R45+R39+R33+R27+R21+R15+R9</f>
        <v>92.78999999999999</v>
      </c>
      <c r="S71" s="6">
        <f t="shared" si="1"/>
        <v>15.620000000000001</v>
      </c>
      <c r="T71" s="6">
        <f t="shared" si="1"/>
        <v>0</v>
      </c>
    </row>
    <row r="72" spans="1:20" ht="12.75" customHeight="1">
      <c r="A72" s="13" t="s">
        <v>24</v>
      </c>
      <c r="B72" s="13"/>
      <c r="C72" s="13"/>
      <c r="D72" s="13"/>
      <c r="E72" s="13"/>
      <c r="F72" s="13"/>
      <c r="G72" s="13"/>
      <c r="H72" s="13"/>
      <c r="I72" s="13"/>
      <c r="J72" s="13"/>
      <c r="K72" s="13" t="s">
        <v>24</v>
      </c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12.75" customHeight="1">
      <c r="A73" s="11" t="s">
        <v>31</v>
      </c>
      <c r="B73" s="12"/>
      <c r="C73" s="12"/>
      <c r="D73" s="12"/>
      <c r="E73" s="12"/>
      <c r="F73" s="12"/>
      <c r="G73" s="12"/>
      <c r="H73" s="12"/>
      <c r="I73" s="12"/>
      <c r="J73" s="12"/>
      <c r="K73" s="11" t="s">
        <v>31</v>
      </c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2.75" customHeight="1">
      <c r="A74" s="12" t="s">
        <v>32</v>
      </c>
      <c r="B74" s="12"/>
      <c r="C74" s="12"/>
      <c r="D74" s="12"/>
      <c r="E74" s="12"/>
      <c r="F74" s="12"/>
      <c r="G74" s="12"/>
      <c r="H74" s="12"/>
      <c r="I74" s="12"/>
      <c r="J74" s="12"/>
      <c r="K74" s="12" t="s">
        <v>32</v>
      </c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2.75" customHeight="1">
      <c r="A75" s="12" t="s">
        <v>33</v>
      </c>
      <c r="B75" s="12"/>
      <c r="C75" s="12"/>
      <c r="D75" s="12"/>
      <c r="E75" s="12"/>
      <c r="F75" s="12"/>
      <c r="G75" s="12"/>
      <c r="H75" s="12"/>
      <c r="I75" s="12"/>
      <c r="J75" s="12"/>
      <c r="K75" s="12" t="s">
        <v>33</v>
      </c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2.75" customHeight="1">
      <c r="A76" s="12" t="s">
        <v>34</v>
      </c>
      <c r="B76" s="12"/>
      <c r="C76" s="12"/>
      <c r="D76" s="12"/>
      <c r="E76" s="12"/>
      <c r="F76" s="12"/>
      <c r="G76" s="12"/>
      <c r="H76" s="12"/>
      <c r="I76" s="12"/>
      <c r="J76" s="12"/>
      <c r="K76" s="12" t="s">
        <v>34</v>
      </c>
      <c r="L76" s="12"/>
      <c r="M76" s="12"/>
      <c r="N76" s="12"/>
      <c r="O76" s="12"/>
      <c r="P76" s="12"/>
      <c r="Q76" s="12"/>
      <c r="R76" s="12"/>
      <c r="S76" s="12"/>
      <c r="T76" s="12"/>
    </row>
  </sheetData>
  <sheetProtection/>
  <mergeCells count="10">
    <mergeCell ref="K72:T72"/>
    <mergeCell ref="K1:K2"/>
    <mergeCell ref="L1:N1"/>
    <mergeCell ref="O1:Q1"/>
    <mergeCell ref="R1:T1"/>
    <mergeCell ref="A1:A2"/>
    <mergeCell ref="B1:D1"/>
    <mergeCell ref="E1:G1"/>
    <mergeCell ref="H1:J1"/>
    <mergeCell ref="A72:J72"/>
  </mergeCells>
  <printOptions gridLines="1" horizontalCentered="1"/>
  <pageMargins left="0.73" right="0.73" top="0.45" bottom="2.18" header="0.46" footer="1.02"/>
  <pageSetup firstPageNumber="347" useFirstPageNumber="1" horizontalDpi="600" verticalDpi="600" orientation="landscape" paperSize="9" scale="88" r:id="rId1"/>
  <headerFooter alignWithMargins="0">
    <oddHeader>&amp;L&amp;"Arial,Bold"&amp;12Name of State: SIKKIM
&amp;C&amp;"Arial,Bold"&amp;12Details of Calamity Relief&amp;R&amp;"Arial,Bold"&amp;12Statement No 25
Rs. in Crore</oddHeader>
    <oddFooter>&amp;C&amp;P</oddFooter>
  </headerFooter>
  <rowBreaks count="1" manualBreakCount="1">
    <brk id="39" max="19" man="1"/>
  </rowBreaks>
  <colBreaks count="1" manualBreakCount="1">
    <brk id="10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2013-12-05T06:58:10Z</cp:lastPrinted>
  <dcterms:created xsi:type="dcterms:W3CDTF">2008-02-04T07:32:15Z</dcterms:created>
  <dcterms:modified xsi:type="dcterms:W3CDTF">2013-12-05T06:58:11Z</dcterms:modified>
  <cp:category/>
  <cp:version/>
  <cp:contentType/>
  <cp:contentStatus/>
</cp:coreProperties>
</file>